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งานพล\งานพล\งาน ITA POLICE\ปี 2569\010\แก้ 010\"/>
    </mc:Choice>
  </mc:AlternateContent>
  <xr:revisionPtr revIDLastSave="0" documentId="8_{06B4DB94-EE54-4EDB-B997-B3A9186B3A2B}" xr6:coauthVersionLast="47" xr6:coauthVersionMax="47" xr10:uidLastSave="{00000000-0000-0000-0000-000000000000}"/>
  <bookViews>
    <workbookView xWindow="-120" yWindow="-120" windowWidth="24240" windowHeight="13020" tabRatio="764" xr2:uid="{00000000-000D-0000-FFFF-FFFF00000000}"/>
  </bookViews>
  <sheets>
    <sheet name="บันทึกข้อความรายงาน" sheetId="4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<sst xmlns="http://schemas.openxmlformats.org/spreadsheetml/2006/main" count="375" uniqueCount="119">
  <si>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</si>
  <si>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</si>
  <si>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</si>
  <si>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</si>
  <si>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</si>
  <si>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</si>
  <si>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</si>
  <si>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</si>
  <si>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</si>
  <si>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</si>
  <si>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</si>
  <si>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</si>
  <si>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</si>
  <si>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</si>
  <si>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</si>
  <si>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</si>
  <si>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</si>
  <si>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</si>
  <si>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</si>
  <si>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</si>
  <si>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</si>
  <si>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</si>
  <si>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</si>
  <si>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</si>
  <si>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</si>
  <si>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</si>
  <si>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</si>
  <si>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</si>
  <si>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</si>
  <si>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</si>
  <si>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</si>
  <si>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</si>
  <si>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</si>
  <si>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</si>
  <si>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</si>
  <si>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</si>
  <si>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</si>
  <si>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</si>
  <si>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</si>
  <si>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</si>
  <si>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</si>
  <si>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</si>
  <si>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</si>
  <si>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</si>
  <si>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</si>
  <si>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</si>
  <si>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</si>
  <si>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</si>
  <si>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</si>
  <si>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</si>
  <si>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</si>
  <si>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</si>
  <si>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</si>
  <si>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</si>
  <si>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</si>
  <si>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</si>
  <si>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</si>
  <si>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</si>
  <si>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</si>
  <si>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</si>
  <si>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</si>
  <si>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</si>
  <si>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</si>
  <si>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</si>
  <si>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</si>
  <si>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</si>
  <si>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</si>
  <si>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</si>
  <si>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</si>
  <si>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</si>
  <si>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</si>
  <si>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</si>
  <si>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</si>
  <si>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</si>
  <si>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</si>
  <si>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</si>
  <si>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</si>
  <si>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</si>
  <si>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</si>
  <si>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</si>
  <si>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</si>
  <si>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</si>
  <si>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</si>
  <si>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</si>
  <si>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พ.ต.อ.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</si>
  <si>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</si>
  <si>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</si>
  <si>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</si>
  <si>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</si>
  <si>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</si>
  <si>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</si>
  <si>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</si>
  <si>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</si>
  <si>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</si>
  <si>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พ.ต.ท.หญิง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</si>
  <si>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</si>
  <si>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</si>
  <si>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</si>
  <si>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</si>
  <si>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</si>
  <si>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</si>
  <si>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</si>
  <si>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</si>
  <si>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</si>
  <si>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</si>
  <si>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</si>
  <si>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 xml:space="preserve">  สภ.อ่าวน้อย</t>
  </si>
  <si>
    <t>00๒๒(ปข).5(15)/ -</t>
  </si>
  <si>
    <t>ผกก.สภ.อ่าวน้อย</t>
  </si>
  <si>
    <t>ตามแผนการใช้จ่ายงบประมาณของ สภ.อ่าวน้อย ประจำปีงบประมาณ พ.ศ.256๙</t>
  </si>
  <si>
    <t xml:space="preserve">งานอำนวยการ  จึงขอรายงานผลการใช้จ่ายงบประมาณ ของ สภ.อ่าวน้อย </t>
  </si>
  <si>
    <t>( ณัฐญา  ผลยาม )</t>
  </si>
  <si>
    <t>สว.อก.สภ.อ่าวน้อย</t>
  </si>
  <si>
    <t>ว่าที่</t>
  </si>
  <si>
    <t>( ชาญยุทธ  พวงสั้น )</t>
  </si>
  <si>
    <r>
      <rPr>
        <sz val="16"/>
        <color theme="0"/>
        <rFont val="TH SarabunIT๙"/>
        <family val="2"/>
      </rPr>
      <t xml:space="preserve">, </t>
    </r>
    <r>
      <rPr>
        <sz val="16"/>
        <color theme="1"/>
        <rFont val="TH SarabunIT๙"/>
        <family val="2"/>
      </rPr>
      <t>0 3260 0943</t>
    </r>
  </si>
  <si>
    <t>ณัฐญา  ผลยาม</t>
  </si>
  <si>
    <t>ชาญยุทธ  พวงสั้น</t>
  </si>
  <si>
    <t>รายงานผลการใช้จ่ายงบประมาณของ สภ.อ่าวน้อย ประจำปีงบประมาณ พ.ศ. 256๙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</si>
</sst>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19" xfId="2" applyFont="1" applyBorder="1"/>
    <xf numFmtId="0" fontId="12" fillId="0" borderId="20" xfId="2" applyFont="1" applyBorder="1"/>
    <xf numFmtId="0" fontId="12" fillId="0" borderId="19" xfId="2" applyFont="1" applyBorder="1" applyAlignment="1">
      <alignment horizontal="left"/>
    </xf>
    <xf numFmtId="0" fontId="12" fillId="0" borderId="19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19" xfId="2" applyFont="1" applyBorder="1" applyAlignment="1">
      <alignment horizontal="left"/>
    </xf>
    <xf numFmtId="1" fontId="12" fillId="0" borderId="20" xfId="2" applyNumberFormat="1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12" fillId="0" borderId="19" xfId="2" applyFont="1" applyBorder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topLeftCell="A6" zoomScaleNormal="100" zoomScaleSheetLayoutView="145" zoomScalePageLayoutView="130" workbookViewId="0">
      <selection activeCell="T13" sqref="T13"/>
    </sheetView>
  </sheetViews>
  <sheetFormatPr defaultColWidth="9" defaultRowHeight="20.100000000000001" customHeight="1" x14ac:dyDescent="0.3"/>
  <cols>
    <col min="1" max="31" width="2" style="27" customWidth="1"/>
    <col min="32" max="32" width="2.875" style="27" customWidth="1"/>
    <col min="33" max="34" width="2" style="27" customWidth="1"/>
    <col min="35" max="35" width="4.625" style="27" customWidth="1"/>
    <col min="36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48" t="s">
        <v>85</v>
      </c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38" ht="19.7" customHeight="1" x14ac:dyDescent="0.3">
      <c r="N2" s="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86</v>
      </c>
      <c r="G4" s="49" t="s">
        <v>106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" t="s">
        <v>97</v>
      </c>
      <c r="V4" s="52" t="s">
        <v>115</v>
      </c>
      <c r="W4" s="52"/>
      <c r="X4" s="52"/>
      <c r="Y4" s="52"/>
      <c r="Z4" s="52"/>
      <c r="AA4" s="52"/>
      <c r="AB4" s="52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107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87</v>
      </c>
      <c r="U5" s="31"/>
      <c r="V5" s="50">
        <v>1</v>
      </c>
      <c r="W5" s="50"/>
      <c r="X5" s="51" t="s">
        <v>102</v>
      </c>
      <c r="Y5" s="51"/>
      <c r="Z5" s="51"/>
      <c r="AA5" s="51"/>
      <c r="AB5" s="51"/>
      <c r="AC5" s="50">
        <v>2569</v>
      </c>
      <c r="AD5" s="51"/>
      <c r="AE5" s="5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88</v>
      </c>
      <c r="C6" s="30"/>
      <c r="D6" s="32" t="s">
        <v>118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89</v>
      </c>
      <c r="D7" s="27" t="s">
        <v>108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109</v>
      </c>
      <c r="AL9" s="36" t="s">
        <v>96</v>
      </c>
    </row>
    <row r="10" spans="1:38" ht="19.7" customHeight="1" x14ac:dyDescent="0.3">
      <c r="A10" s="27" t="s">
        <v>98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110</v>
      </c>
      <c r="AL12" s="36" t="s">
        <v>99</v>
      </c>
    </row>
    <row r="13" spans="1:38" ht="19.7" customHeight="1" x14ac:dyDescent="0.3">
      <c r="A13" s="27" t="s">
        <v>103</v>
      </c>
      <c r="AL13" s="36" t="s">
        <v>101</v>
      </c>
    </row>
    <row r="14" spans="1:38" ht="19.7" customHeight="1" x14ac:dyDescent="0.3">
      <c r="A14" s="27" t="s">
        <v>100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90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94</v>
      </c>
      <c r="U19" s="45" t="s">
        <v>116</v>
      </c>
      <c r="V19" s="45"/>
      <c r="W19" s="45"/>
      <c r="X19" s="45"/>
      <c r="Y19" s="45"/>
      <c r="Z19" s="45"/>
      <c r="AA19" s="45"/>
      <c r="AB19" s="4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45" t="s">
        <v>111</v>
      </c>
      <c r="V20" s="45"/>
      <c r="W20" s="45"/>
      <c r="X20" s="45"/>
      <c r="Y20" s="45"/>
      <c r="Z20" s="45"/>
      <c r="AA20" s="45"/>
      <c r="AB20" s="4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5" t="s">
        <v>112</v>
      </c>
      <c r="V21" s="45"/>
      <c r="W21" s="45"/>
      <c r="X21" s="45"/>
      <c r="Y21" s="45"/>
      <c r="Z21" s="45"/>
      <c r="AA21" s="45"/>
      <c r="AB21" s="4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91</v>
      </c>
      <c r="K24" s="27" t="s">
        <v>92</v>
      </c>
    </row>
    <row r="25" spans="1:38" ht="20.100000000000001" customHeight="1" x14ac:dyDescent="0.3">
      <c r="J25" s="34" t="s">
        <v>91</v>
      </c>
      <c r="K25" s="27" t="s">
        <v>104</v>
      </c>
    </row>
    <row r="26" spans="1:38" ht="20.100000000000001" customHeight="1" x14ac:dyDescent="0.3">
      <c r="J26" s="34"/>
      <c r="K26" s="27" t="s">
        <v>93</v>
      </c>
    </row>
    <row r="27" spans="1:38" ht="20.100000000000001" customHeight="1" x14ac:dyDescent="0.3">
      <c r="J27" s="34" t="s">
        <v>91</v>
      </c>
      <c r="K27" s="27" t="s">
        <v>95</v>
      </c>
    </row>
    <row r="30" spans="1:38" ht="20.100000000000001" customHeight="1" x14ac:dyDescent="0.3">
      <c r="P30" s="47" t="s">
        <v>113</v>
      </c>
      <c r="Q30" s="47"/>
      <c r="R30" s="40"/>
      <c r="T30" s="41" t="s">
        <v>84</v>
      </c>
      <c r="U30" s="45" t="s">
        <v>117</v>
      </c>
      <c r="V30" s="45"/>
      <c r="W30" s="45"/>
      <c r="X30" s="45"/>
      <c r="Y30" s="45"/>
      <c r="Z30" s="45"/>
      <c r="AA30" s="45"/>
      <c r="AB30" s="45"/>
      <c r="AC30" s="45"/>
    </row>
    <row r="31" spans="1:38" ht="20.100000000000001" customHeight="1" x14ac:dyDescent="0.3">
      <c r="R31" s="40"/>
      <c r="S31" s="40"/>
      <c r="T31" s="40"/>
      <c r="U31" s="45" t="s">
        <v>114</v>
      </c>
      <c r="V31" s="45"/>
      <c r="W31" s="45"/>
      <c r="X31" s="45"/>
      <c r="Y31" s="45"/>
      <c r="Z31" s="45"/>
      <c r="AA31" s="45"/>
      <c r="AB31" s="45"/>
      <c r="AC31" s="45"/>
    </row>
    <row r="32" spans="1:38" ht="20.100000000000001" customHeight="1" x14ac:dyDescent="0.3">
      <c r="S32" s="40"/>
      <c r="T32" s="40"/>
      <c r="U32" s="45" t="s">
        <v>108</v>
      </c>
      <c r="V32" s="45"/>
      <c r="W32" s="45"/>
      <c r="X32" s="45"/>
      <c r="Y32" s="45"/>
      <c r="Z32" s="45"/>
      <c r="AA32" s="45"/>
      <c r="AB32" s="45"/>
      <c r="AC32" s="45"/>
    </row>
    <row r="33" spans="21:29" ht="20.100000000000001" customHeight="1" x14ac:dyDescent="0.3">
      <c r="U33" s="46" t="s">
        <v>105</v>
      </c>
      <c r="V33" s="47"/>
      <c r="W33" s="47"/>
      <c r="X33" s="47"/>
      <c r="Y33" s="47"/>
      <c r="Z33" s="47"/>
      <c r="AA33" s="47"/>
      <c r="AB33" s="47"/>
      <c r="AC33" s="47"/>
    </row>
  </sheetData>
  <mergeCells count="14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  <mergeCell ref="P30:Q30"/>
    <mergeCell ref="V4:AB4"/>
  </mergeCells>
  <pageMargins left="1.1811023622047245" right="0.59055118110236227" top="0.59055118110236227" bottom="0.59055118110236227" header="0" footer="0"/>
  <pageSetup paperSize="9" scale="95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" customHeight="1" x14ac:dyDescent="0.55000000000000004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" customHeight="1" x14ac:dyDescent="0.55000000000000004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0.25" customHeight="1" x14ac:dyDescent="0.55000000000000004">
      <c r="A4" s="64" t="s">
        <v>81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3.25" customHeight="1" x14ac:dyDescent="0.55000000000000004">
      <c r="A5" s="74" t="s">
        <v>3</v>
      </c>
      <c r="B5" s="71" t="s">
        <v>4</v>
      </c>
      <c r="C5" s="71" t="s">
        <v>5</v>
      </c>
      <c r="D5" s="68" t="s">
        <v>6</v>
      </c>
      <c r="E5" s="69"/>
      <c r="F5" s="69"/>
      <c r="G5" s="69"/>
      <c r="H5" s="70"/>
      <c r="I5" s="71" t="s">
        <v>7</v>
      </c>
      <c r="J5" s="71" t="s">
        <v>8</v>
      </c>
    </row>
    <row r="6" spans="1:10" ht="24" x14ac:dyDescent="0.55000000000000004">
      <c r="A6" s="72"/>
      <c r="B6" s="72"/>
      <c r="C6" s="72"/>
      <c r="D6" s="60" t="s">
        <v>9</v>
      </c>
      <c r="E6" s="73" t="s">
        <v>10</v>
      </c>
      <c r="F6" s="60" t="s">
        <v>11</v>
      </c>
      <c r="G6" s="60" t="s">
        <v>12</v>
      </c>
      <c r="H6" s="60" t="s">
        <v>13</v>
      </c>
      <c r="I6" s="72"/>
      <c r="J6" s="72"/>
    </row>
    <row r="7" spans="1:10" ht="27.75" customHeight="1" x14ac:dyDescent="0.55000000000000004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2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18.75" customHeight="1" x14ac:dyDescent="0.55000000000000004">
      <c r="A42" s="62" t="s">
        <v>28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18" customHeight="1" x14ac:dyDescent="0.55000000000000004">
      <c r="A43" s="62" t="s">
        <v>29</v>
      </c>
      <c r="B43" s="63"/>
      <c r="C43" s="63"/>
      <c r="D43" s="63"/>
      <c r="E43" s="63"/>
      <c r="F43" s="63"/>
      <c r="G43" s="63"/>
      <c r="H43" s="63"/>
      <c r="I43" s="63"/>
      <c r="J43" s="63"/>
    </row>
    <row r="44" spans="1:10" ht="20.25" customHeight="1" x14ac:dyDescent="0.55000000000000004">
      <c r="A44" s="64" t="s">
        <v>82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14.25" customHeight="1" x14ac:dyDescent="0.55000000000000004">
      <c r="A45" s="60" t="s">
        <v>3</v>
      </c>
      <c r="B45" s="60" t="s">
        <v>4</v>
      </c>
      <c r="C45" s="56" t="s">
        <v>30</v>
      </c>
      <c r="D45" s="57"/>
      <c r="E45" s="56" t="s">
        <v>31</v>
      </c>
      <c r="F45" s="57"/>
      <c r="G45" s="56" t="s">
        <v>32</v>
      </c>
      <c r="H45" s="57"/>
      <c r="I45" s="60" t="s">
        <v>33</v>
      </c>
      <c r="J45" s="66" t="s">
        <v>34</v>
      </c>
    </row>
    <row r="46" spans="1:10" ht="31.5" customHeight="1" x14ac:dyDescent="0.55000000000000004">
      <c r="A46" s="61"/>
      <c r="B46" s="61"/>
      <c r="C46" s="58"/>
      <c r="D46" s="59"/>
      <c r="E46" s="58"/>
      <c r="F46" s="59"/>
      <c r="G46" s="58"/>
      <c r="H46" s="59"/>
      <c r="I46" s="61"/>
      <c r="J46" s="6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55" t="s">
        <v>35</v>
      </c>
      <c r="D47" s="54"/>
      <c r="E47" s="53">
        <f>รายงานการใช้จ่าย!D6</f>
        <v>742400</v>
      </c>
      <c r="F47" s="54"/>
      <c r="G47" s="53">
        <f>รายงานการใช้จ่าย!M6</f>
        <v>0</v>
      </c>
      <c r="H47" s="5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55" t="s">
        <v>37</v>
      </c>
      <c r="D48" s="54"/>
      <c r="E48" s="53">
        <f>รายงานการใช้จ่าย!D7</f>
        <v>91500</v>
      </c>
      <c r="F48" s="54"/>
      <c r="G48" s="53">
        <f>รายงานการใช้จ่าย!M7</f>
        <v>0</v>
      </c>
      <c r="H48" s="5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55" t="s">
        <v>37</v>
      </c>
      <c r="D49" s="54"/>
      <c r="E49" s="53">
        <f>รายงานการใช้จ่าย!D8</f>
        <v>600</v>
      </c>
      <c r="F49" s="54"/>
      <c r="G49" s="53">
        <f>รายงานการใช้จ่าย!M8</f>
        <v>0</v>
      </c>
      <c r="H49" s="5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55" t="s">
        <v>37</v>
      </c>
      <c r="D50" s="54"/>
      <c r="E50" s="53">
        <f>รายงานการใช้จ่าย!D9</f>
        <v>19100</v>
      </c>
      <c r="F50" s="54"/>
      <c r="G50" s="53">
        <f>รายงานการใช้จ่าย!M9</f>
        <v>5400</v>
      </c>
      <c r="H50" s="5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5" t="s">
        <v>37</v>
      </c>
      <c r="D51" s="54"/>
      <c r="E51" s="53">
        <f>รายงานการใช้จ่าย!D10</f>
        <v>115700</v>
      </c>
      <c r="F51" s="54"/>
      <c r="G51" s="53">
        <f>รายงานการใช้จ่าย!M10</f>
        <v>0</v>
      </c>
      <c r="H51" s="5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55" t="s">
        <v>37</v>
      </c>
      <c r="D52" s="54"/>
      <c r="E52" s="53">
        <f>รายงานการใช้จ่าย!D11</f>
        <v>111900</v>
      </c>
      <c r="F52" s="54"/>
      <c r="G52" s="53">
        <f>รายงานการใช้จ่าย!M11</f>
        <v>0</v>
      </c>
      <c r="H52" s="5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55" t="s">
        <v>37</v>
      </c>
      <c r="D53" s="54"/>
      <c r="E53" s="53">
        <f>รายงานการใช้จ่าย!D12</f>
        <v>16100</v>
      </c>
      <c r="F53" s="54"/>
      <c r="G53" s="53">
        <f>รายงานการใช้จ่าย!M12</f>
        <v>0</v>
      </c>
      <c r="H53" s="5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55" t="s">
        <v>37</v>
      </c>
      <c r="D54" s="54"/>
      <c r="E54" s="53">
        <f>รายงานการใช้จ่าย!D13</f>
        <v>19300</v>
      </c>
      <c r="F54" s="54"/>
      <c r="G54" s="53">
        <f>รายงานการใช้จ่าย!M13</f>
        <v>0</v>
      </c>
      <c r="H54" s="5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5" t="s">
        <v>37</v>
      </c>
      <c r="D55" s="54"/>
      <c r="E55" s="53">
        <f>รายงานการใช้จ่าย!D14</f>
        <v>5100</v>
      </c>
      <c r="F55" s="54"/>
      <c r="G55" s="53">
        <f>รายงานการใช้จ่าย!M14</f>
        <v>0</v>
      </c>
      <c r="H55" s="5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55" t="s">
        <v>37</v>
      </c>
      <c r="D56" s="54"/>
      <c r="E56" s="53">
        <f>รายงานการใช้จ่าย!D15</f>
        <v>14000</v>
      </c>
      <c r="F56" s="54"/>
      <c r="G56" s="53">
        <f>รายงานการใช้จ่าย!M15</f>
        <v>0</v>
      </c>
      <c r="H56" s="5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5" t="s">
        <v>37</v>
      </c>
      <c r="D57" s="54"/>
      <c r="E57" s="53">
        <f>รายงานการใช้จ่าย!D16</f>
        <v>1097300</v>
      </c>
      <c r="F57" s="54"/>
      <c r="G57" s="53">
        <f>รายงานการใช้จ่าย!M16</f>
        <v>450742.20000000007</v>
      </c>
      <c r="H57" s="5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55" t="s">
        <v>37</v>
      </c>
      <c r="D58" s="54"/>
      <c r="E58" s="53">
        <f>รายงานการใช้จ่าย!D17</f>
        <v>10000</v>
      </c>
      <c r="F58" s="54"/>
      <c r="G58" s="53">
        <f>รายงานการใช้จ่าย!M17</f>
        <v>0</v>
      </c>
      <c r="H58" s="5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55" t="s">
        <v>37</v>
      </c>
      <c r="D59" s="54"/>
      <c r="E59" s="53">
        <f>รายงานการใช้จ่าย!D18</f>
        <v>76900</v>
      </c>
      <c r="F59" s="54"/>
      <c r="G59" s="53">
        <f>รายงานการใช้จ่าย!M18</f>
        <v>88575</v>
      </c>
      <c r="H59" s="5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5" t="s">
        <v>37</v>
      </c>
      <c r="D60" s="54"/>
      <c r="E60" s="53">
        <f>รายงานการใช้จ่าย!D19</f>
        <v>2339900</v>
      </c>
      <c r="F60" s="54"/>
      <c r="G60" s="53">
        <f>รายงานการใช้จ่าย!M19</f>
        <v>0</v>
      </c>
      <c r="H60" s="5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55" t="s">
        <v>37</v>
      </c>
      <c r="D61" s="54"/>
      <c r="E61" s="53">
        <f>รายงานการใช้จ่าย!D20</f>
        <v>104000</v>
      </c>
      <c r="F61" s="54"/>
      <c r="G61" s="75"/>
      <c r="H61" s="5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55" t="s">
        <v>37</v>
      </c>
      <c r="D62" s="54"/>
      <c r="E62" s="53">
        <f>รายงานการใช้จ่าย!D21</f>
        <v>0</v>
      </c>
      <c r="F62" s="54"/>
      <c r="G62" s="53">
        <f>รายงานการใช้จ่าย!M21</f>
        <v>445182.80000000005</v>
      </c>
      <c r="H62" s="5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55" t="s">
        <v>37</v>
      </c>
      <c r="D63" s="54"/>
      <c r="E63" s="53">
        <f>รายงานการใช้จ่าย!D22</f>
        <v>0</v>
      </c>
      <c r="F63" s="54"/>
      <c r="G63" s="53">
        <f>รายงานการใช้จ่าย!M22</f>
        <v>4888.8599999999997</v>
      </c>
      <c r="H63" s="5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55" t="s">
        <v>37</v>
      </c>
      <c r="D64" s="54"/>
      <c r="E64" s="53">
        <f>รายงานการใช้จ่าย!D23</f>
        <v>0</v>
      </c>
      <c r="F64" s="54"/>
      <c r="G64" s="53">
        <f>รายงานการใช้จ่าย!M23</f>
        <v>5346.78</v>
      </c>
      <c r="H64" s="5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5" t="s">
        <v>37</v>
      </c>
      <c r="D65" s="54"/>
      <c r="E65" s="53">
        <f>รายงานการใช้จ่าย!D24</f>
        <v>0</v>
      </c>
      <c r="F65" s="54"/>
      <c r="G65" s="53">
        <f>รายงานการใช้จ่าย!M24</f>
        <v>6148.75</v>
      </c>
      <c r="H65" s="5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55" t="s">
        <v>37</v>
      </c>
      <c r="D66" s="54"/>
      <c r="E66" s="53">
        <f>รายงานการใช้จ่าย!D25</f>
        <v>0</v>
      </c>
      <c r="F66" s="54"/>
      <c r="G66" s="53">
        <f>รายงานการใช้จ่าย!M25</f>
        <v>36454</v>
      </c>
      <c r="H66" s="5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5" t="s">
        <v>37</v>
      </c>
      <c r="D67" s="54"/>
      <c r="E67" s="53">
        <f>รายงานการใช้จ่าย!D26</f>
        <v>86000</v>
      </c>
      <c r="F67" s="54"/>
      <c r="G67" s="53">
        <f>รายงานการใช้จ่าย!M26</f>
        <v>0</v>
      </c>
      <c r="H67" s="5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55" t="s">
        <v>37</v>
      </c>
      <c r="D68" s="54"/>
      <c r="E68" s="53">
        <f>รายงานการใช้จ่าย!D27</f>
        <v>240000</v>
      </c>
      <c r="F68" s="54"/>
      <c r="G68" s="53">
        <f>รายงานการใช้จ่าย!M27</f>
        <v>240000</v>
      </c>
      <c r="H68" s="5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55" t="s">
        <v>37</v>
      </c>
      <c r="D69" s="54"/>
      <c r="E69" s="53">
        <f>รายงานการใช้จ่าย!D28</f>
        <v>240000</v>
      </c>
      <c r="F69" s="54"/>
      <c r="G69" s="53">
        <f>รายงานการใช้จ่าย!M28</f>
        <v>240000</v>
      </c>
      <c r="H69" s="5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5" t="s">
        <v>37</v>
      </c>
      <c r="D70" s="54"/>
      <c r="E70" s="53">
        <f>รายงานการใช้จ่าย!D29</f>
        <v>7585</v>
      </c>
      <c r="F70" s="54"/>
      <c r="G70" s="53">
        <f>รายงานการใช้จ่าย!M29</f>
        <v>3360</v>
      </c>
      <c r="H70" s="5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5" t="s">
        <v>37</v>
      </c>
      <c r="D71" s="54"/>
      <c r="E71" s="53">
        <f>รายงานการใช้จ่าย!D30</f>
        <v>29320</v>
      </c>
      <c r="F71" s="54"/>
      <c r="G71" s="53">
        <f>รายงานการใช้จ่าย!M30</f>
        <v>10080</v>
      </c>
      <c r="H71" s="5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5" t="s">
        <v>37</v>
      </c>
      <c r="D72" s="54"/>
      <c r="E72" s="53">
        <f>รายงานการใช้จ่าย!D31</f>
        <v>323500</v>
      </c>
      <c r="F72" s="54"/>
      <c r="G72" s="53">
        <f>รายงานการใช้จ่าย!M31</f>
        <v>0</v>
      </c>
      <c r="H72" s="5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5" t="s">
        <v>37</v>
      </c>
      <c r="D73" s="54"/>
      <c r="E73" s="53">
        <f>รายงานการใช้จ่าย!D32</f>
        <v>86000</v>
      </c>
      <c r="F73" s="54"/>
      <c r="G73" s="53">
        <f>รายงานการใช้จ่าย!M32</f>
        <v>0</v>
      </c>
      <c r="H73" s="5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55" t="s">
        <v>37</v>
      </c>
      <c r="D74" s="54"/>
      <c r="E74" s="53">
        <f>รายงานการใช้จ่าย!D33</f>
        <v>36000</v>
      </c>
      <c r="F74" s="54"/>
      <c r="G74" s="53">
        <f>รายงานการใช้จ่าย!M33</f>
        <v>12000</v>
      </c>
      <c r="H74" s="5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55" t="s">
        <v>37</v>
      </c>
      <c r="D75" s="54"/>
      <c r="E75" s="53">
        <f>รายงานการใช้จ่าย!D34</f>
        <v>10000</v>
      </c>
      <c r="F75" s="54"/>
      <c r="G75" s="53">
        <f>รายงานการใช้จ่าย!M34</f>
        <v>6000</v>
      </c>
      <c r="H75" s="5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55" t="s">
        <v>37</v>
      </c>
      <c r="D76" s="54"/>
      <c r="E76" s="53">
        <f>รายงานการใช้จ่าย!D35</f>
        <v>2140</v>
      </c>
      <c r="F76" s="54"/>
      <c r="G76" s="53">
        <f>รายงานการใช้จ่าย!M35</f>
        <v>2140</v>
      </c>
      <c r="H76" s="5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5" t="s">
        <v>37</v>
      </c>
      <c r="D77" s="54"/>
      <c r="E77" s="53">
        <f>รายงานการใช้จ่าย!D36</f>
        <v>15000</v>
      </c>
      <c r="F77" s="54"/>
      <c r="G77" s="53">
        <f>รายงานการใช้จ่าย!M36</f>
        <v>15000</v>
      </c>
      <c r="H77" s="5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55" t="str">
        <f>รายงานการใช้จ่าย!C29</f>
        <v>ให้เจ้าหน้าที่การเงินทำการเบิก</v>
      </c>
      <c r="D78" s="54"/>
      <c r="E78" s="75"/>
      <c r="F78" s="54"/>
      <c r="G78" s="75"/>
      <c r="H78" s="5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55"/>
      <c r="D79" s="54"/>
      <c r="E79" s="53">
        <f>รายงานการใช้จ่าย!D37</f>
        <v>5839345</v>
      </c>
      <c r="F79" s="54"/>
      <c r="G79" s="53">
        <f>SUM(G47:H78)</f>
        <v>1571318.3900000001</v>
      </c>
      <c r="H79" s="5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2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22.5" customHeight="1" x14ac:dyDescent="0.55000000000000004">
      <c r="A2" s="62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22.5" customHeight="1" x14ac:dyDescent="0.55000000000000004">
      <c r="A3" s="64" t="s">
        <v>83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22.5" customHeight="1" x14ac:dyDescent="0.55000000000000004">
      <c r="A4" s="60" t="s">
        <v>3</v>
      </c>
      <c r="B4" s="60" t="s">
        <v>4</v>
      </c>
      <c r="C4" s="60" t="s">
        <v>30</v>
      </c>
      <c r="D4" s="77" t="s">
        <v>31</v>
      </c>
      <c r="E4" s="2"/>
      <c r="F4" s="56" t="s">
        <v>32</v>
      </c>
      <c r="G4" s="76"/>
      <c r="H4" s="76"/>
      <c r="I4" s="76"/>
      <c r="J4" s="76"/>
      <c r="K4" s="76"/>
      <c r="L4" s="76"/>
      <c r="M4" s="57"/>
      <c r="N4" s="60" t="s">
        <v>33</v>
      </c>
      <c r="O4" s="78" t="s">
        <v>34</v>
      </c>
    </row>
    <row r="5" spans="1:16" ht="22.5" customHeight="1" x14ac:dyDescent="0.55000000000000004">
      <c r="A5" s="61"/>
      <c r="B5" s="61"/>
      <c r="C5" s="61"/>
      <c r="D5" s="6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1"/>
      <c r="O5" s="5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บันทึกข้อความรายงาน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suraphon27552@gmail.com</cp:lastModifiedBy>
  <cp:lastPrinted>2026-05-28T06:50:34Z</cp:lastPrinted>
  <dcterms:created xsi:type="dcterms:W3CDTF">2024-01-10T07:59:11Z</dcterms:created>
  <dcterms:modified xsi:type="dcterms:W3CDTF">2026-05-29T05:16:14Z</dcterms:modified>
</cp:coreProperties>
</file>